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60" windowWidth="14040" windowHeight="10240" activeTab="0"/>
  </bookViews>
  <sheets>
    <sheet name="cpi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<sst xmlns="http://schemas.openxmlformats.org/spreadsheetml/2006/main" count="17" uniqueCount="17">
  <si>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CPIの算出（仮設例）</t>
  </si>
  <si>
    <t>単位：ドル</t>
  </si>
  <si>
    <t>商品</t>
  </si>
  <si>
    <t>基準時価格</t>
  </si>
  <si>
    <t>基準時数量</t>
  </si>
  <si>
    <t>比較時価格</t>
  </si>
  <si>
    <t>比較時数量</t>
  </si>
  <si>
    <t>価格指数</t>
  </si>
  <si>
    <t>基準時支出額</t>
  </si>
  <si>
    <t>比較時支出額</t>
  </si>
  <si>
    <t>ラスパイ重み</t>
  </si>
  <si>
    <t>パーシェ重み</t>
  </si>
  <si>
    <t>ペン</t>
  </si>
  <si>
    <t>シャツ</t>
  </si>
  <si>
    <t>靴</t>
  </si>
  <si>
    <t>CPI</t>
  </si>
  <si>
    <t>copyright 2003, Shigeru Sasayama, Kumamoto Gakuen University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</si>
</sst>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B11" sqref="B11"/>
    </sheetView>
  </sheetViews>
  <sheetFormatPr defaultColWidth="11.19921875" defaultRowHeight="15"/>
  <cols>
    <col min="1" max="1" width="6.19921875" style="0" customWidth="1"/>
    <col min="2" max="11" width="5.59765625" style="0" customWidth="1"/>
  </cols>
  <sheetData>
    <row r="1" spans="1:9" ht="15.75">
      <c r="A1" t="s">
        <v>0</v>
      </c>
      <c r="I1" s="4" t="s">
        <v>16</v>
      </c>
    </row>
    <row r="2" ht="15.75">
      <c r="D2" t="s">
        <v>1</v>
      </c>
    </row>
    <row r="3" spans="1:10" ht="48">
      <c r="A3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5.75">
      <c r="A4" t="s">
        <v>12</v>
      </c>
      <c r="B4">
        <v>0.2</v>
      </c>
      <c r="C4">
        <v>10</v>
      </c>
      <c r="D4">
        <v>0.7</v>
      </c>
      <c r="E4">
        <v>12</v>
      </c>
      <c r="F4">
        <f>D4/B4*100</f>
        <v>349.99999999999994</v>
      </c>
      <c r="G4">
        <f>B4*C4</f>
        <v>2</v>
      </c>
      <c r="H4">
        <f>B4*E4</f>
        <v>2.4000000000000004</v>
      </c>
      <c r="I4">
        <f>G4/$G$7</f>
        <v>0.029850746268656716</v>
      </c>
      <c r="J4">
        <f>H4/$H$7</f>
        <v>0.037267080745341616</v>
      </c>
    </row>
    <row r="5" spans="1:10" ht="15.75">
      <c r="A5" t="s">
        <v>13</v>
      </c>
      <c r="B5">
        <v>7</v>
      </c>
      <c r="C5">
        <v>5</v>
      </c>
      <c r="D5">
        <v>14</v>
      </c>
      <c r="E5">
        <v>6</v>
      </c>
      <c r="F5">
        <f>D5/B5*100</f>
        <v>200</v>
      </c>
      <c r="G5">
        <f>B5*C5</f>
        <v>35</v>
      </c>
      <c r="H5">
        <f>B5*E5</f>
        <v>42</v>
      </c>
      <c r="I5">
        <f>G5/$G$7</f>
        <v>0.5223880597014925</v>
      </c>
      <c r="J5">
        <f>H5/$H$7</f>
        <v>0.6521739130434782</v>
      </c>
    </row>
    <row r="6" spans="1:10" ht="15.75">
      <c r="A6" t="s">
        <v>14</v>
      </c>
      <c r="B6">
        <v>10</v>
      </c>
      <c r="C6">
        <v>3</v>
      </c>
      <c r="D6">
        <v>30</v>
      </c>
      <c r="E6">
        <v>2</v>
      </c>
      <c r="F6">
        <f>D6/B6*100</f>
        <v>300</v>
      </c>
      <c r="G6">
        <f>B6*C6</f>
        <v>30</v>
      </c>
      <c r="H6">
        <f>B6*E6</f>
        <v>20</v>
      </c>
      <c r="I6">
        <f>G6/$G$7</f>
        <v>0.44776119402985076</v>
      </c>
      <c r="J6">
        <f>H6/$H$7</f>
        <v>0.3105590062111801</v>
      </c>
    </row>
    <row r="7" spans="7:8" ht="15.75">
      <c r="G7">
        <f>SUM(G4:G6)</f>
        <v>67</v>
      </c>
      <c r="H7">
        <f>SUM(H4:H6)</f>
        <v>64.4</v>
      </c>
    </row>
    <row r="9" spans="8:10" ht="15.75">
      <c r="H9" s="3" t="s">
        <v>15</v>
      </c>
      <c r="I9">
        <f>F4*I4+F5*I5+F6*I6</f>
        <v>249.25373134328356</v>
      </c>
      <c r="J9">
        <f>F4*J4+F5*J5+F6*J6</f>
        <v>236.6459627329192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CPIの計算</dc:title>
  <dc:subject/>
  <dc:creator>sasayama</dc:creator>
  <cp:keywords/>
  <dc:description/>
  <cp:lastModifiedBy>Shigeru Sasayama</cp:lastModifiedBy>
  <cp:category/>
  <cp:version/>
  <cp:contentType/>
  <cp:contentStatus/>
</cp:coreProperties>
</file>